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iel\Documents\Bull Trout Jade\Accounting\Inventory\"/>
    </mc:Choice>
  </mc:AlternateContent>
  <xr:revisionPtr revIDLastSave="0" documentId="13_ncr:1_{60769EA5-4D90-4FA8-AD4F-F5998EB80187}" xr6:coauthVersionLast="47" xr6:coauthVersionMax="47" xr10:uidLastSave="{00000000-0000-0000-0000-000000000000}"/>
  <bookViews>
    <workbookView xWindow="-120" yWindow="-120" windowWidth="25440" windowHeight="15390" xr2:uid="{07EDC2DB-43E1-48E7-8816-6AA5DDA77BC9}"/>
  </bookViews>
  <sheets>
    <sheet name="Cabochons" sheetId="2" r:id="rId1"/>
  </sheets>
  <definedNames>
    <definedName name="_xlnm._FilterDatabase" localSheetId="0" hidden="1">Cabochons!$B$4:$L$72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" i="2" l="1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<sst xmlns="http://schemas.openxmlformats.org/spreadsheetml/2006/main" count="244" uniqueCount="106">
  <si>
    <t>Weight (ct.)</t>
  </si>
  <si>
    <t>Shape</t>
  </si>
  <si>
    <t>Reference</t>
  </si>
  <si>
    <t>Marquise</t>
  </si>
  <si>
    <t>Price (USD)</t>
  </si>
  <si>
    <t>Round</t>
  </si>
  <si>
    <t>BCEC-0005</t>
  </si>
  <si>
    <t>https://youtu.be/-WFgi_BpKjc</t>
  </si>
  <si>
    <t>Drop</t>
  </si>
  <si>
    <t>Oval</t>
  </si>
  <si>
    <t>BCEC-0007</t>
  </si>
  <si>
    <t>BCEC-0009</t>
  </si>
  <si>
    <t>BCEC-0013</t>
  </si>
  <si>
    <t>BCEC-0014</t>
  </si>
  <si>
    <t>https://youtu.be/6UUbR7mQm_o</t>
  </si>
  <si>
    <t>https://youtu.be/ssLF2A9nxLo</t>
  </si>
  <si>
    <t>https://youtu.be/8UvEF4yAkJw</t>
  </si>
  <si>
    <t>BCEC-0019</t>
  </si>
  <si>
    <t>https://youtu.be/l_eJKlvm840</t>
  </si>
  <si>
    <t>https://youtu.be/QajdVm5mA3s</t>
  </si>
  <si>
    <t>BCEC-0020</t>
  </si>
  <si>
    <t>https://youtu.be/0UAP3NxZfso</t>
  </si>
  <si>
    <t>Notes</t>
  </si>
  <si>
    <t>Color(s)</t>
  </si>
  <si>
    <t>Blue</t>
  </si>
  <si>
    <t>BCEC-0022</t>
  </si>
  <si>
    <t>BCEC-0023</t>
  </si>
  <si>
    <t>BCEC-0024</t>
  </si>
  <si>
    <t>BCEC-0025</t>
  </si>
  <si>
    <t>BCEC-0028</t>
  </si>
  <si>
    <t>BCEC-0029</t>
  </si>
  <si>
    <t>BCEC-0031</t>
  </si>
  <si>
    <t>BCEC-0032</t>
  </si>
  <si>
    <t>BCEC-0034</t>
  </si>
  <si>
    <t>BCEC-0035</t>
  </si>
  <si>
    <t>BCEC-0036</t>
  </si>
  <si>
    <t>https://youtu.be/Xw9ERaPQU08</t>
  </si>
  <si>
    <t>Two-Tone: blue on one side of eye, green on the other</t>
  </si>
  <si>
    <t>https://youtu.be/0_htFH5bgOo</t>
  </si>
  <si>
    <t>https://youtu.be/jccwiRbPwDQ</t>
  </si>
  <si>
    <t>https://youtu.be/gYa7fvHI8fM</t>
  </si>
  <si>
    <t>https://youtu.be/ql4tguztzqk</t>
  </si>
  <si>
    <t>https://youtu.be/QfPFLafT_ck</t>
  </si>
  <si>
    <t>https://youtu.be/xEA-WicD9wQ</t>
  </si>
  <si>
    <t>https://youtu.be/MwzkyeWRthE</t>
  </si>
  <si>
    <t>https://youtu.be/5MYDHRBie3Y</t>
  </si>
  <si>
    <t>https://youtu.be/e9a1sqF5gls</t>
  </si>
  <si>
    <t>Blue-Green</t>
  </si>
  <si>
    <t>Green</t>
  </si>
  <si>
    <t>https://youtu.be/1RMRuHsh1Zc</t>
  </si>
  <si>
    <r>
      <t xml:space="preserve">High-Grade Cat's Eye Jade Cabochons
</t>
    </r>
    <r>
      <rPr>
        <sz val="12"/>
        <color theme="1"/>
        <rFont val="Calibri"/>
        <family val="2"/>
        <scheme val="minor"/>
      </rPr>
      <t>Introductory 2021 Pricing</t>
    </r>
  </si>
  <si>
    <t>Height (mm.)</t>
  </si>
  <si>
    <t>Width (mm.)</t>
  </si>
  <si>
    <t>Price/Weight (USD/ct.)</t>
  </si>
  <si>
    <t>Treatment Code(s)</t>
  </si>
  <si>
    <t>BCEC-0096</t>
  </si>
  <si>
    <t>BCEC-0095</t>
  </si>
  <si>
    <t>BCEC-0085</t>
  </si>
  <si>
    <t>BCEC-0077</t>
  </si>
  <si>
    <t>BCEC-0093</t>
  </si>
  <si>
    <t>BCEC-0088</t>
  </si>
  <si>
    <t>W</t>
  </si>
  <si>
    <t>BCEC-0090</t>
  </si>
  <si>
    <t>BCEC-0089</t>
  </si>
  <si>
    <t>BCEC-0097</t>
  </si>
  <si>
    <t>BCEC-0076</t>
  </si>
  <si>
    <t>BCEC-0091</t>
  </si>
  <si>
    <t>BCEC-0086</t>
  </si>
  <si>
    <t>BCEC-0064</t>
  </si>
  <si>
    <t>BCEC-0047</t>
  </si>
  <si>
    <t>BCEC-0055</t>
  </si>
  <si>
    <t>BCEC-0078</t>
  </si>
  <si>
    <t>BCEC-0050</t>
  </si>
  <si>
    <t>BCEC-0059</t>
  </si>
  <si>
    <t>BCEC-0058</t>
  </si>
  <si>
    <t>BCEC-0079</t>
  </si>
  <si>
    <t>BCEC-0075</t>
  </si>
  <si>
    <t>BCEC-0043</t>
  </si>
  <si>
    <t>BCEC-0041</t>
  </si>
  <si>
    <t>BCEC-0056</t>
  </si>
  <si>
    <t>BCEC-0053</t>
  </si>
  <si>
    <t>BCEC-0071</t>
  </si>
  <si>
    <t>BCEC-0037</t>
  </si>
  <si>
    <t>BCEC-0068</t>
  </si>
  <si>
    <t>BCEC-0057</t>
  </si>
  <si>
    <t>BCEC-0073</t>
  </si>
  <si>
    <t>BCEC-0065</t>
  </si>
  <si>
    <t>BCEC-0070</t>
  </si>
  <si>
    <t>BCEC-0067</t>
  </si>
  <si>
    <t>BCEC-0063</t>
  </si>
  <si>
    <t>BCEC-0069</t>
  </si>
  <si>
    <t>BCEC-0039</t>
  </si>
  <si>
    <t>BCEC-0038</t>
  </si>
  <si>
    <t>BCEC-0072</t>
  </si>
  <si>
    <t>BCEC-0100</t>
  </si>
  <si>
    <t>Video Link (if available)</t>
  </si>
  <si>
    <t>BCEC-0101</t>
  </si>
  <si>
    <t>BCEC-0103</t>
  </si>
  <si>
    <t>BCEC-0105</t>
  </si>
  <si>
    <t>BCEC-0106</t>
  </si>
  <si>
    <t>BCEC-0107</t>
  </si>
  <si>
    <t>BCEC-0108</t>
  </si>
  <si>
    <t>BCEC-0109</t>
  </si>
  <si>
    <t>BCEC-0111</t>
  </si>
  <si>
    <t>BCEC-0112</t>
  </si>
  <si>
    <t>BCEC-0113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</si>
</sst>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/>
    <xf numFmtId="164" fontId="0" fillId="0" borderId="1" xfId="2" applyNumberFormat="1" applyFont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0" fillId="0" borderId="0" xfId="0" applyAlignment="1"/>
    <xf numFmtId="0" fontId="2" fillId="0" borderId="0" xfId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0_htFH5bgOo" TargetMode="External"/><Relationship Id="rId13" Type="http://schemas.openxmlformats.org/officeDocument/2006/relationships/hyperlink" Target="https://youtu.be/5MYDHRBie3Y" TargetMode="External"/><Relationship Id="rId3" Type="http://schemas.openxmlformats.org/officeDocument/2006/relationships/hyperlink" Target="https://youtu.be/ssLF2A9nxLo" TargetMode="External"/><Relationship Id="rId7" Type="http://schemas.openxmlformats.org/officeDocument/2006/relationships/hyperlink" Target="https://youtu.be/Xw9ERaPQU08" TargetMode="External"/><Relationship Id="rId12" Type="http://schemas.openxmlformats.org/officeDocument/2006/relationships/hyperlink" Target="https://youtu.be/MwzkyeWRth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youtu.be/6UUbR7mQm_o" TargetMode="External"/><Relationship Id="rId16" Type="http://schemas.openxmlformats.org/officeDocument/2006/relationships/hyperlink" Target="https://youtu.be/1RMRuHsh1Zc" TargetMode="External"/><Relationship Id="rId1" Type="http://schemas.openxmlformats.org/officeDocument/2006/relationships/hyperlink" Target="https://youtu.be/-WFgi_BpKjc" TargetMode="External"/><Relationship Id="rId6" Type="http://schemas.openxmlformats.org/officeDocument/2006/relationships/hyperlink" Target="https://youtu.be/0UAP3NxZfso" TargetMode="External"/><Relationship Id="rId11" Type="http://schemas.openxmlformats.org/officeDocument/2006/relationships/hyperlink" Target="https://youtu.be/xEA-WicD9wQ" TargetMode="External"/><Relationship Id="rId5" Type="http://schemas.openxmlformats.org/officeDocument/2006/relationships/hyperlink" Target="https://youtu.be/QajdVm5mA3s" TargetMode="External"/><Relationship Id="rId15" Type="http://schemas.openxmlformats.org/officeDocument/2006/relationships/hyperlink" Target="https://youtu.be/gYa7fvHI8fM" TargetMode="External"/><Relationship Id="rId10" Type="http://schemas.openxmlformats.org/officeDocument/2006/relationships/hyperlink" Target="https://youtu.be/QfPFLafT_ck" TargetMode="External"/><Relationship Id="rId4" Type="http://schemas.openxmlformats.org/officeDocument/2006/relationships/hyperlink" Target="https://youtu.be/8UvEF4yAkJw" TargetMode="External"/><Relationship Id="rId9" Type="http://schemas.openxmlformats.org/officeDocument/2006/relationships/hyperlink" Target="https://youtu.be/ql4tguztzqk" TargetMode="External"/><Relationship Id="rId14" Type="http://schemas.openxmlformats.org/officeDocument/2006/relationships/hyperlink" Target="https://youtu.be/e9a1sqF5g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0C37-7F69-42D7-92F7-6FFB6AE75AC1}">
  <sheetPr>
    <pageSetUpPr fitToPage="1"/>
  </sheetPr>
  <dimension ref="B2:L271"/>
  <sheetViews>
    <sheetView tabSelected="1" topLeftCell="A40" workbookViewId="0">
      <selection activeCell="L21" sqref="L21"/>
    </sheetView>
  </sheetViews>
  <sheetFormatPr defaultRowHeight="15" x14ac:dyDescent="0.25"/>
  <cols>
    <col min="1" max="1" width="10.42578125" bestFit="1" customWidth="1"/>
    <col min="2" max="2" width="14.85546875" bestFit="1" customWidth="1"/>
    <col min="3" max="3" width="13.7109375" customWidth="1"/>
    <col min="4" max="4" width="15.5703125" customWidth="1"/>
    <col min="5" max="5" width="10.28515625" bestFit="1" customWidth="1"/>
    <col min="6" max="6" width="10.28515625" customWidth="1"/>
    <col min="7" max="7" width="14.42578125" bestFit="1" customWidth="1"/>
    <col min="8" max="8" width="14.28515625" style="9" customWidth="1"/>
    <col min="9" max="9" width="13.7109375" bestFit="1" customWidth="1"/>
    <col min="10" max="10" width="14.85546875" bestFit="1" customWidth="1"/>
    <col min="11" max="11" width="24.28515625" customWidth="1"/>
    <col min="12" max="12" width="46.140625" bestFit="1" customWidth="1"/>
  </cols>
  <sheetData>
    <row r="2" spans="2:12" ht="33" customHeight="1" x14ac:dyDescent="0.3">
      <c r="B2" s="13" t="s">
        <v>50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2:12" ht="30" x14ac:dyDescent="0.25">
      <c r="B4" s="3" t="s">
        <v>0</v>
      </c>
      <c r="C4" s="3" t="s">
        <v>51</v>
      </c>
      <c r="D4" s="3" t="s">
        <v>52</v>
      </c>
      <c r="E4" s="3" t="s">
        <v>1</v>
      </c>
      <c r="F4" s="3" t="s">
        <v>23</v>
      </c>
      <c r="G4" s="3" t="s">
        <v>4</v>
      </c>
      <c r="H4" s="7" t="s">
        <v>53</v>
      </c>
      <c r="I4" s="3" t="s">
        <v>2</v>
      </c>
      <c r="J4" s="4" t="s">
        <v>54</v>
      </c>
      <c r="K4" s="3" t="s">
        <v>95</v>
      </c>
      <c r="L4" s="5" t="s">
        <v>22</v>
      </c>
    </row>
    <row r="5" spans="2:12" x14ac:dyDescent="0.25">
      <c r="B5" s="1">
        <v>0.76500000000000001</v>
      </c>
      <c r="C5" s="1">
        <v>5.75</v>
      </c>
      <c r="D5" s="1">
        <v>5.75</v>
      </c>
      <c r="E5" s="1" t="s">
        <v>5</v>
      </c>
      <c r="F5" s="1" t="s">
        <v>24</v>
      </c>
      <c r="G5" s="2">
        <f>MAX(50,H5*B5)</f>
        <v>153</v>
      </c>
      <c r="H5" s="8">
        <v>200</v>
      </c>
      <c r="I5" s="1" t="s">
        <v>6</v>
      </c>
      <c r="J5" s="1"/>
      <c r="K5" s="11" t="s">
        <v>7</v>
      </c>
    </row>
    <row r="6" spans="2:12" x14ac:dyDescent="0.25">
      <c r="B6" s="1">
        <v>2.41</v>
      </c>
      <c r="C6" s="1">
        <v>15.75</v>
      </c>
      <c r="D6" s="1">
        <v>5.5</v>
      </c>
      <c r="E6" s="1" t="s">
        <v>3</v>
      </c>
      <c r="F6" s="1" t="s">
        <v>24</v>
      </c>
      <c r="G6" s="2">
        <f>MAX(50,H6*B6)</f>
        <v>482</v>
      </c>
      <c r="H6" s="8">
        <v>200</v>
      </c>
      <c r="I6" s="1" t="s">
        <v>10</v>
      </c>
      <c r="J6" s="1"/>
      <c r="K6" s="11" t="s">
        <v>18</v>
      </c>
      <c r="L6" s="6"/>
    </row>
    <row r="7" spans="2:12" x14ac:dyDescent="0.25">
      <c r="B7" s="1">
        <v>1.895</v>
      </c>
      <c r="C7" s="1">
        <v>9.2100000000000009</v>
      </c>
      <c r="D7" s="1">
        <v>7.25</v>
      </c>
      <c r="E7" s="1" t="s">
        <v>8</v>
      </c>
      <c r="F7" s="1" t="s">
        <v>24</v>
      </c>
      <c r="G7" s="2">
        <f>MAX(50,H7*B7)</f>
        <v>284.25</v>
      </c>
      <c r="H7" s="8">
        <v>150</v>
      </c>
      <c r="I7" s="1" t="s">
        <v>11</v>
      </c>
      <c r="J7" s="1"/>
      <c r="K7" s="11" t="s">
        <v>14</v>
      </c>
    </row>
    <row r="8" spans="2:12" x14ac:dyDescent="0.25">
      <c r="B8" s="1">
        <v>0.84</v>
      </c>
      <c r="C8" s="1">
        <v>8.6</v>
      </c>
      <c r="D8" s="1">
        <v>4.45</v>
      </c>
      <c r="E8" s="1" t="s">
        <v>8</v>
      </c>
      <c r="F8" s="1" t="s">
        <v>24</v>
      </c>
      <c r="G8" s="2">
        <f>MAX(50,H8*B8)</f>
        <v>252</v>
      </c>
      <c r="H8" s="8">
        <v>300</v>
      </c>
      <c r="I8" s="1" t="s">
        <v>12</v>
      </c>
      <c r="J8" s="1"/>
      <c r="K8" s="11" t="s">
        <v>15</v>
      </c>
    </row>
    <row r="9" spans="2:12" x14ac:dyDescent="0.25">
      <c r="B9" s="1">
        <v>1.2350000000000001</v>
      </c>
      <c r="C9" s="1">
        <v>6.85</v>
      </c>
      <c r="D9" s="1">
        <v>6.85</v>
      </c>
      <c r="E9" s="1" t="s">
        <v>5</v>
      </c>
      <c r="F9" s="1" t="s">
        <v>24</v>
      </c>
      <c r="G9" s="2">
        <f>MAX(50,H9*B9)</f>
        <v>123.50000000000001</v>
      </c>
      <c r="H9" s="8">
        <v>100</v>
      </c>
      <c r="I9" s="1" t="s">
        <v>13</v>
      </c>
      <c r="J9" s="1"/>
      <c r="K9" s="11" t="s">
        <v>16</v>
      </c>
    </row>
    <row r="10" spans="2:12" x14ac:dyDescent="0.25">
      <c r="B10" s="1">
        <v>2.895</v>
      </c>
      <c r="C10" s="1">
        <v>12.25</v>
      </c>
      <c r="D10" s="1">
        <v>6.5</v>
      </c>
      <c r="E10" s="1" t="s">
        <v>3</v>
      </c>
      <c r="F10" s="1" t="s">
        <v>24</v>
      </c>
      <c r="G10" s="2">
        <f>MAX(50,H10*B10)</f>
        <v>723.75</v>
      </c>
      <c r="H10" s="8">
        <v>250</v>
      </c>
      <c r="I10" s="1" t="s">
        <v>17</v>
      </c>
      <c r="J10" s="1"/>
      <c r="K10" s="11" t="s">
        <v>19</v>
      </c>
    </row>
    <row r="11" spans="2:12" x14ac:dyDescent="0.25">
      <c r="B11" s="1">
        <v>1.9450000000000001</v>
      </c>
      <c r="C11" s="1">
        <v>11.25</v>
      </c>
      <c r="D11" s="1">
        <v>6.25</v>
      </c>
      <c r="E11" s="1" t="s">
        <v>8</v>
      </c>
      <c r="F11" s="1" t="s">
        <v>24</v>
      </c>
      <c r="G11" s="2">
        <f>MAX(50,H11*B11)</f>
        <v>389</v>
      </c>
      <c r="H11" s="8">
        <v>200</v>
      </c>
      <c r="I11" s="1" t="s">
        <v>20</v>
      </c>
      <c r="J11" s="1"/>
      <c r="K11" s="11" t="s">
        <v>21</v>
      </c>
    </row>
    <row r="12" spans="2:12" x14ac:dyDescent="0.25">
      <c r="B12" s="1">
        <v>0.37</v>
      </c>
      <c r="C12" s="1">
        <v>6.45</v>
      </c>
      <c r="D12" s="1">
        <v>3.92</v>
      </c>
      <c r="E12" s="1" t="s">
        <v>3</v>
      </c>
      <c r="F12" s="1" t="s">
        <v>47</v>
      </c>
      <c r="G12" s="2">
        <f>MAX(50,H12*B12)</f>
        <v>166.5</v>
      </c>
      <c r="H12" s="8">
        <v>450</v>
      </c>
      <c r="I12" s="1" t="s">
        <v>25</v>
      </c>
      <c r="J12" s="1"/>
      <c r="K12" s="11" t="s">
        <v>49</v>
      </c>
    </row>
    <row r="13" spans="2:12" x14ac:dyDescent="0.25">
      <c r="B13" s="1">
        <v>0.28000000000000003</v>
      </c>
      <c r="C13" s="1">
        <v>5</v>
      </c>
      <c r="D13" s="1">
        <v>5</v>
      </c>
      <c r="E13" s="1" t="s">
        <v>5</v>
      </c>
      <c r="F13" s="1" t="s">
        <v>47</v>
      </c>
      <c r="G13" s="2">
        <f>MAX(50,H13*B13)</f>
        <v>224.00000000000003</v>
      </c>
      <c r="H13" s="8">
        <v>800</v>
      </c>
      <c r="I13" s="1" t="s">
        <v>26</v>
      </c>
      <c r="J13" s="1"/>
      <c r="K13" s="11" t="s">
        <v>36</v>
      </c>
      <c r="L13" t="s">
        <v>37</v>
      </c>
    </row>
    <row r="14" spans="2:12" x14ac:dyDescent="0.25">
      <c r="B14" s="1">
        <v>0.86</v>
      </c>
      <c r="C14" s="1">
        <v>10.58</v>
      </c>
      <c r="D14" s="1">
        <v>4.4000000000000004</v>
      </c>
      <c r="E14" s="1" t="s">
        <v>8</v>
      </c>
      <c r="F14" s="1" t="s">
        <v>47</v>
      </c>
      <c r="G14" s="2">
        <f>MAX(50,H14*B14)</f>
        <v>215</v>
      </c>
      <c r="H14" s="8">
        <v>250</v>
      </c>
      <c r="I14" s="1" t="s">
        <v>27</v>
      </c>
      <c r="J14" s="1"/>
      <c r="K14" s="11" t="s">
        <v>38</v>
      </c>
    </row>
    <row r="15" spans="2:12" x14ac:dyDescent="0.25">
      <c r="B15" s="1">
        <v>0.19500000000000001</v>
      </c>
      <c r="C15" s="1">
        <v>4.75</v>
      </c>
      <c r="D15" s="1">
        <v>3.35</v>
      </c>
      <c r="E15" s="1" t="s">
        <v>9</v>
      </c>
      <c r="F15" s="1" t="s">
        <v>47</v>
      </c>
      <c r="G15" s="2">
        <f>MAX(50,H15*B15)</f>
        <v>117</v>
      </c>
      <c r="H15" s="2">
        <v>600</v>
      </c>
      <c r="I15" s="1" t="s">
        <v>28</v>
      </c>
      <c r="J15" s="1"/>
      <c r="K15" s="11" t="s">
        <v>39</v>
      </c>
    </row>
    <row r="16" spans="2:12" x14ac:dyDescent="0.25">
      <c r="B16" s="1">
        <v>0.245</v>
      </c>
      <c r="C16" s="1">
        <v>6.25</v>
      </c>
      <c r="D16" s="1">
        <v>3.25</v>
      </c>
      <c r="E16" s="1" t="s">
        <v>8</v>
      </c>
      <c r="F16" s="1" t="s">
        <v>47</v>
      </c>
      <c r="G16" s="2">
        <f>MAX(50,H16*B16)</f>
        <v>50</v>
      </c>
      <c r="H16" s="8">
        <v>200</v>
      </c>
      <c r="I16" s="1" t="s">
        <v>29</v>
      </c>
      <c r="J16" s="1"/>
      <c r="K16" s="11" t="s">
        <v>40</v>
      </c>
    </row>
    <row r="17" spans="2:12" x14ac:dyDescent="0.25">
      <c r="B17" s="1">
        <v>0.22</v>
      </c>
      <c r="C17" s="1">
        <v>8.75</v>
      </c>
      <c r="D17" s="1">
        <v>2.75</v>
      </c>
      <c r="E17" s="1" t="s">
        <v>3</v>
      </c>
      <c r="F17" s="1" t="s">
        <v>47</v>
      </c>
      <c r="G17" s="2">
        <f>MAX(50,H17*B17)</f>
        <v>66</v>
      </c>
      <c r="H17" s="8">
        <v>300</v>
      </c>
      <c r="I17" s="1" t="s">
        <v>30</v>
      </c>
      <c r="J17" s="1"/>
      <c r="K17" s="11" t="s">
        <v>41</v>
      </c>
    </row>
    <row r="18" spans="2:12" x14ac:dyDescent="0.25">
      <c r="B18" s="1">
        <v>1.095</v>
      </c>
      <c r="C18" s="1">
        <v>10.75</v>
      </c>
      <c r="D18" s="1">
        <v>5</v>
      </c>
      <c r="E18" s="1" t="s">
        <v>8</v>
      </c>
      <c r="F18" s="1" t="s">
        <v>47</v>
      </c>
      <c r="G18" s="2">
        <f>MAX(50,H18*B18)</f>
        <v>54.75</v>
      </c>
      <c r="H18" s="8">
        <v>50</v>
      </c>
      <c r="I18" s="1" t="s">
        <v>31</v>
      </c>
      <c r="J18" s="1"/>
      <c r="K18" s="11" t="s">
        <v>42</v>
      </c>
    </row>
    <row r="19" spans="2:12" x14ac:dyDescent="0.25">
      <c r="B19" s="1">
        <v>0.42</v>
      </c>
      <c r="C19" s="1">
        <v>11.5</v>
      </c>
      <c r="D19" s="1">
        <v>3.25</v>
      </c>
      <c r="E19" s="1" t="s">
        <v>8</v>
      </c>
      <c r="F19" s="1" t="s">
        <v>47</v>
      </c>
      <c r="G19" s="2">
        <f>MAX(50,H19*B19)</f>
        <v>73.5</v>
      </c>
      <c r="H19" s="8">
        <v>175</v>
      </c>
      <c r="I19" s="1" t="s">
        <v>32</v>
      </c>
      <c r="J19" s="1"/>
      <c r="K19" s="11" t="s">
        <v>43</v>
      </c>
    </row>
    <row r="20" spans="2:12" x14ac:dyDescent="0.25">
      <c r="B20" s="1">
        <v>0.13500000000000001</v>
      </c>
      <c r="C20" s="1">
        <v>6.25</v>
      </c>
      <c r="D20" s="1">
        <v>2.25</v>
      </c>
      <c r="E20" s="1" t="s">
        <v>3</v>
      </c>
      <c r="F20" s="1" t="s">
        <v>47</v>
      </c>
      <c r="G20" s="2">
        <f>MAX(50,H20*B20)</f>
        <v>50</v>
      </c>
      <c r="H20" s="8">
        <v>200</v>
      </c>
      <c r="I20" s="1" t="s">
        <v>33</v>
      </c>
      <c r="J20" s="1"/>
      <c r="K20" s="11" t="s">
        <v>44</v>
      </c>
    </row>
    <row r="21" spans="2:12" x14ac:dyDescent="0.25">
      <c r="B21" s="1">
        <v>0.27</v>
      </c>
      <c r="C21" s="1">
        <v>5.25</v>
      </c>
      <c r="D21" s="1">
        <v>4.05</v>
      </c>
      <c r="E21" s="1" t="s">
        <v>9</v>
      </c>
      <c r="F21" s="1" t="s">
        <v>47</v>
      </c>
      <c r="G21" s="2">
        <f>MAX(50,H21*B21)</f>
        <v>50</v>
      </c>
      <c r="H21" s="8">
        <v>75</v>
      </c>
      <c r="I21" s="1" t="s">
        <v>34</v>
      </c>
      <c r="J21" s="1"/>
      <c r="K21" s="11" t="s">
        <v>45</v>
      </c>
    </row>
    <row r="22" spans="2:12" x14ac:dyDescent="0.25">
      <c r="B22" s="1">
        <v>0.13500000000000001</v>
      </c>
      <c r="C22" s="1">
        <v>6.5</v>
      </c>
      <c r="D22" s="1">
        <v>3</v>
      </c>
      <c r="E22" s="1" t="s">
        <v>8</v>
      </c>
      <c r="F22" s="1" t="s">
        <v>47</v>
      </c>
      <c r="G22" s="2">
        <f>MAX(50,H22*B22)</f>
        <v>50</v>
      </c>
      <c r="H22" s="8">
        <v>75</v>
      </c>
      <c r="I22" s="1" t="s">
        <v>35</v>
      </c>
      <c r="J22" s="1"/>
      <c r="K22" s="11" t="s">
        <v>46</v>
      </c>
    </row>
    <row r="23" spans="2:12" x14ac:dyDescent="0.25">
      <c r="B23" s="1">
        <v>3.92</v>
      </c>
      <c r="C23" s="1">
        <v>9.8000000000000007</v>
      </c>
      <c r="D23" s="1">
        <v>9.8000000000000007</v>
      </c>
      <c r="E23" s="1" t="s">
        <v>5</v>
      </c>
      <c r="F23" s="1" t="s">
        <v>24</v>
      </c>
      <c r="G23" s="2">
        <f>MAX(50,H23*B23)</f>
        <v>980</v>
      </c>
      <c r="H23" s="8">
        <v>250</v>
      </c>
      <c r="I23" s="1" t="s">
        <v>82</v>
      </c>
      <c r="J23" s="1"/>
    </row>
    <row r="24" spans="2:12" x14ac:dyDescent="0.25">
      <c r="B24" s="1">
        <v>5.9450000000000003</v>
      </c>
      <c r="C24" s="1">
        <v>11.97</v>
      </c>
      <c r="D24" s="1">
        <v>11.75</v>
      </c>
      <c r="E24" s="1" t="s">
        <v>5</v>
      </c>
      <c r="F24" s="1" t="s">
        <v>24</v>
      </c>
      <c r="G24" s="2">
        <f>MAX(50,H24*B24)</f>
        <v>297.25</v>
      </c>
      <c r="H24" s="8">
        <v>50</v>
      </c>
      <c r="I24" s="1" t="s">
        <v>92</v>
      </c>
      <c r="J24" s="1"/>
    </row>
    <row r="25" spans="2:12" x14ac:dyDescent="0.25">
      <c r="B25" s="1">
        <v>7.3449999999999998</v>
      </c>
      <c r="C25" s="1">
        <v>11.7</v>
      </c>
      <c r="D25" s="1">
        <v>11.63</v>
      </c>
      <c r="E25" s="1" t="s">
        <v>5</v>
      </c>
      <c r="F25" s="1" t="s">
        <v>24</v>
      </c>
      <c r="G25" s="2">
        <f>MAX(50,H25*B25)</f>
        <v>367.25</v>
      </c>
      <c r="H25" s="8">
        <v>50</v>
      </c>
      <c r="I25" s="1" t="s">
        <v>91</v>
      </c>
      <c r="J25" s="1"/>
    </row>
    <row r="26" spans="2:12" x14ac:dyDescent="0.25">
      <c r="B26" s="1">
        <v>3.07</v>
      </c>
      <c r="C26" s="1">
        <v>9.6</v>
      </c>
      <c r="D26" s="1">
        <v>9.6</v>
      </c>
      <c r="E26" s="1" t="s">
        <v>5</v>
      </c>
      <c r="F26" s="1" t="s">
        <v>47</v>
      </c>
      <c r="G26" s="2">
        <f>MAX(50,H26*B26)</f>
        <v>307</v>
      </c>
      <c r="H26" s="8">
        <v>100</v>
      </c>
      <c r="I26" s="1" t="s">
        <v>78</v>
      </c>
      <c r="J26" s="1"/>
    </row>
    <row r="27" spans="2:12" x14ac:dyDescent="0.25">
      <c r="B27" s="1">
        <v>1.83</v>
      </c>
      <c r="C27" s="1">
        <v>8.77</v>
      </c>
      <c r="D27" s="1">
        <v>8.75</v>
      </c>
      <c r="E27" s="1" t="s">
        <v>5</v>
      </c>
      <c r="F27" s="1" t="s">
        <v>24</v>
      </c>
      <c r="G27" s="2">
        <f>MAX(50,H27*B27)</f>
        <v>183</v>
      </c>
      <c r="H27" s="8">
        <v>100</v>
      </c>
      <c r="I27" s="1" t="s">
        <v>77</v>
      </c>
      <c r="J27" s="1" t="s">
        <v>61</v>
      </c>
      <c r="K27" s="1"/>
    </row>
    <row r="28" spans="2:12" x14ac:dyDescent="0.25">
      <c r="B28" s="1">
        <v>1.2450000000000001</v>
      </c>
      <c r="C28" s="1">
        <v>6.92</v>
      </c>
      <c r="D28" s="1">
        <v>6.79</v>
      </c>
      <c r="E28" s="1" t="s">
        <v>5</v>
      </c>
      <c r="F28" s="1" t="s">
        <v>24</v>
      </c>
      <c r="G28" s="2">
        <f>MAX(50,H28*B28)</f>
        <v>217.87500000000003</v>
      </c>
      <c r="H28" s="8">
        <v>175</v>
      </c>
      <c r="I28" s="1" t="s">
        <v>69</v>
      </c>
      <c r="J28" s="1"/>
    </row>
    <row r="29" spans="2:12" x14ac:dyDescent="0.25">
      <c r="B29" s="1">
        <v>1.43</v>
      </c>
      <c r="C29" s="1">
        <v>7</v>
      </c>
      <c r="D29" s="1">
        <v>6.9</v>
      </c>
      <c r="E29" s="1" t="s">
        <v>5</v>
      </c>
      <c r="F29" s="1" t="s">
        <v>24</v>
      </c>
      <c r="G29" s="2">
        <f>MAX(50,H29*B29)</f>
        <v>214.5</v>
      </c>
      <c r="H29" s="8">
        <v>150</v>
      </c>
      <c r="I29" s="1" t="s">
        <v>72</v>
      </c>
      <c r="J29" s="1"/>
    </row>
    <row r="30" spans="2:12" x14ac:dyDescent="0.25">
      <c r="B30" s="1">
        <v>1.1100000000000001</v>
      </c>
      <c r="C30" s="1">
        <v>9.73</v>
      </c>
      <c r="D30" s="1">
        <v>6.38</v>
      </c>
      <c r="E30" s="1" t="s">
        <v>3</v>
      </c>
      <c r="F30" s="1" t="s">
        <v>24</v>
      </c>
      <c r="G30" s="2">
        <f>MAX(50,H30*B30)</f>
        <v>194.25000000000003</v>
      </c>
      <c r="H30" s="8">
        <v>175</v>
      </c>
      <c r="I30" s="1" t="s">
        <v>80</v>
      </c>
      <c r="J30" s="1"/>
    </row>
    <row r="31" spans="2:12" x14ac:dyDescent="0.25">
      <c r="B31" s="1">
        <v>1.325</v>
      </c>
      <c r="C31" s="1">
        <v>6.94</v>
      </c>
      <c r="D31" s="1">
        <v>6.82</v>
      </c>
      <c r="E31" s="1" t="s">
        <v>5</v>
      </c>
      <c r="F31" s="1" t="s">
        <v>47</v>
      </c>
      <c r="G31" s="2">
        <f>MAX(50,H31*B31)</f>
        <v>92.75</v>
      </c>
      <c r="H31" s="8">
        <v>70</v>
      </c>
      <c r="I31" s="1" t="s">
        <v>70</v>
      </c>
      <c r="J31" s="1"/>
      <c r="L31" s="1"/>
    </row>
    <row r="32" spans="2:12" x14ac:dyDescent="0.25">
      <c r="B32" s="1">
        <v>0.95499999999999996</v>
      </c>
      <c r="C32" s="1">
        <v>9.61</v>
      </c>
      <c r="D32" s="1">
        <v>6.54</v>
      </c>
      <c r="E32" s="1" t="s">
        <v>3</v>
      </c>
      <c r="F32" s="1" t="s">
        <v>24</v>
      </c>
      <c r="G32" s="2">
        <f>MAX(50,H32*B32)</f>
        <v>167.125</v>
      </c>
      <c r="H32" s="8">
        <v>175</v>
      </c>
      <c r="I32" s="1" t="s">
        <v>79</v>
      </c>
      <c r="J32" s="1"/>
    </row>
    <row r="33" spans="2:10" x14ac:dyDescent="0.25">
      <c r="B33" s="1">
        <v>1.135</v>
      </c>
      <c r="C33" s="1">
        <v>10.029999999999999</v>
      </c>
      <c r="D33" s="1">
        <v>5.18</v>
      </c>
      <c r="E33" s="1" t="s">
        <v>3</v>
      </c>
      <c r="F33" s="1" t="s">
        <v>24</v>
      </c>
      <c r="G33" s="2">
        <f>MAX(50,H33*B33)</f>
        <v>227</v>
      </c>
      <c r="H33" s="8">
        <v>200</v>
      </c>
      <c r="I33" s="1" t="s">
        <v>84</v>
      </c>
      <c r="J33" s="1"/>
    </row>
    <row r="34" spans="2:10" x14ac:dyDescent="0.25">
      <c r="B34" s="1">
        <v>1.2949999999999999</v>
      </c>
      <c r="C34" s="1">
        <v>7.63</v>
      </c>
      <c r="D34" s="1">
        <v>7.54</v>
      </c>
      <c r="E34" s="1" t="s">
        <v>5</v>
      </c>
      <c r="F34" s="1" t="s">
        <v>48</v>
      </c>
      <c r="G34" s="2">
        <f>MAX(50,H34*B34)</f>
        <v>97.125</v>
      </c>
      <c r="H34" s="8">
        <v>75</v>
      </c>
      <c r="I34" s="1" t="s">
        <v>74</v>
      </c>
      <c r="J34" s="1"/>
    </row>
    <row r="35" spans="2:10" x14ac:dyDescent="0.25">
      <c r="B35" s="1">
        <v>0.92500000000000004</v>
      </c>
      <c r="C35" s="1">
        <v>7.09</v>
      </c>
      <c r="D35" s="1">
        <v>7.03</v>
      </c>
      <c r="E35" s="1" t="s">
        <v>5</v>
      </c>
      <c r="F35" s="1" t="s">
        <v>48</v>
      </c>
      <c r="G35" s="2">
        <f>MAX(50,H35*B35)</f>
        <v>138.75</v>
      </c>
      <c r="H35" s="8">
        <v>150</v>
      </c>
      <c r="I35" s="1" t="s">
        <v>73</v>
      </c>
      <c r="J35" s="1" t="s">
        <v>61</v>
      </c>
    </row>
    <row r="36" spans="2:10" x14ac:dyDescent="0.25">
      <c r="B36" s="1">
        <v>1.03</v>
      </c>
      <c r="C36" s="1">
        <v>10.15</v>
      </c>
      <c r="D36" s="1">
        <v>6.64</v>
      </c>
      <c r="E36" s="1" t="s">
        <v>3</v>
      </c>
      <c r="F36" s="1" t="s">
        <v>24</v>
      </c>
      <c r="G36" s="2">
        <f>MAX(50,H36*B36)</f>
        <v>180.25</v>
      </c>
      <c r="H36" s="8">
        <v>175</v>
      </c>
      <c r="I36" s="1" t="s">
        <v>89</v>
      </c>
      <c r="J36" s="1" t="s">
        <v>61</v>
      </c>
    </row>
    <row r="37" spans="2:10" x14ac:dyDescent="0.25">
      <c r="B37" s="1">
        <v>0.77500000000000002</v>
      </c>
      <c r="C37" s="1">
        <v>6.21</v>
      </c>
      <c r="D37" s="1">
        <v>6.04</v>
      </c>
      <c r="E37" s="1" t="s">
        <v>5</v>
      </c>
      <c r="F37" s="1" t="s">
        <v>24</v>
      </c>
      <c r="G37" s="2">
        <f>MAX(50,H37*B37)</f>
        <v>50</v>
      </c>
      <c r="H37" s="8">
        <v>50</v>
      </c>
      <c r="I37" s="1" t="s">
        <v>68</v>
      </c>
      <c r="J37" s="1"/>
    </row>
    <row r="38" spans="2:10" x14ac:dyDescent="0.25">
      <c r="B38" s="1">
        <v>0.94</v>
      </c>
      <c r="C38" s="1">
        <v>10.08</v>
      </c>
      <c r="D38" s="1">
        <v>5.01</v>
      </c>
      <c r="E38" s="1" t="s">
        <v>3</v>
      </c>
      <c r="F38" s="1" t="s">
        <v>47</v>
      </c>
      <c r="G38" s="2">
        <f>MAX(50,H38*B38)</f>
        <v>126.89999999999999</v>
      </c>
      <c r="H38" s="8">
        <v>135</v>
      </c>
      <c r="I38" s="1" t="s">
        <v>86</v>
      </c>
      <c r="J38" s="1"/>
    </row>
    <row r="39" spans="2:10" x14ac:dyDescent="0.25">
      <c r="B39" s="1">
        <v>0.73</v>
      </c>
      <c r="C39" s="1">
        <v>10.14</v>
      </c>
      <c r="D39" s="1">
        <v>5.05</v>
      </c>
      <c r="E39" s="1" t="s">
        <v>3</v>
      </c>
      <c r="F39" s="1" t="s">
        <v>24</v>
      </c>
      <c r="G39" s="2">
        <f>MAX(50,H39*B39)</f>
        <v>109.5</v>
      </c>
      <c r="H39" s="8">
        <v>150</v>
      </c>
      <c r="I39" s="1" t="s">
        <v>88</v>
      </c>
      <c r="J39" s="1" t="s">
        <v>61</v>
      </c>
    </row>
    <row r="40" spans="2:10" x14ac:dyDescent="0.25">
      <c r="B40" s="1">
        <v>0.69499999999999995</v>
      </c>
      <c r="C40" s="1">
        <v>9.91</v>
      </c>
      <c r="D40" s="1">
        <v>4.74</v>
      </c>
      <c r="E40" s="1" t="s">
        <v>3</v>
      </c>
      <c r="F40" s="1" t="s">
        <v>24</v>
      </c>
      <c r="G40" s="2">
        <f>MAX(50,H40*B40)</f>
        <v>86.875</v>
      </c>
      <c r="H40" s="8">
        <v>125</v>
      </c>
      <c r="I40" s="1" t="s">
        <v>83</v>
      </c>
      <c r="J40" s="1" t="s">
        <v>61</v>
      </c>
    </row>
    <row r="41" spans="2:10" x14ac:dyDescent="0.25">
      <c r="B41" s="1">
        <v>0.84</v>
      </c>
      <c r="C41" s="1">
        <v>10.29</v>
      </c>
      <c r="D41" s="1">
        <v>5.28</v>
      </c>
      <c r="E41" s="1" t="s">
        <v>3</v>
      </c>
      <c r="F41" s="1" t="s">
        <v>24</v>
      </c>
      <c r="G41" s="2">
        <f>MAX(50,H41*B41)</f>
        <v>168</v>
      </c>
      <c r="H41" s="8">
        <v>200</v>
      </c>
      <c r="I41" s="1" t="s">
        <v>90</v>
      </c>
      <c r="J41" s="1"/>
    </row>
    <row r="42" spans="2:10" x14ac:dyDescent="0.25">
      <c r="B42" s="1">
        <v>0.88</v>
      </c>
      <c r="C42" s="1">
        <v>10.1</v>
      </c>
      <c r="D42" s="1">
        <v>4.9400000000000004</v>
      </c>
      <c r="E42" s="1" t="s">
        <v>3</v>
      </c>
      <c r="F42" s="1" t="s">
        <v>24</v>
      </c>
      <c r="G42" s="2">
        <f>MAX(50,H42*B42)</f>
        <v>110</v>
      </c>
      <c r="H42" s="8">
        <v>125</v>
      </c>
      <c r="I42" s="1" t="s">
        <v>87</v>
      </c>
      <c r="J42" s="1" t="s">
        <v>61</v>
      </c>
    </row>
    <row r="43" spans="2:10" x14ac:dyDescent="0.25">
      <c r="B43" s="1">
        <v>0.55000000000000004</v>
      </c>
      <c r="C43" s="1">
        <v>9.75</v>
      </c>
      <c r="D43" s="1">
        <v>4.93</v>
      </c>
      <c r="E43" s="1" t="s">
        <v>3</v>
      </c>
      <c r="F43" s="1" t="s">
        <v>24</v>
      </c>
      <c r="G43" s="2">
        <f>MAX(50,H43*B43)</f>
        <v>96.250000000000014</v>
      </c>
      <c r="H43" s="8">
        <v>175</v>
      </c>
      <c r="I43" s="1" t="s">
        <v>81</v>
      </c>
      <c r="J43" s="1"/>
    </row>
    <row r="44" spans="2:10" x14ac:dyDescent="0.25">
      <c r="B44" s="1">
        <v>0.65</v>
      </c>
      <c r="C44" s="1">
        <v>12.07</v>
      </c>
      <c r="D44" s="1">
        <v>5.93</v>
      </c>
      <c r="E44" s="1" t="s">
        <v>3</v>
      </c>
      <c r="F44" s="1" t="s">
        <v>24</v>
      </c>
      <c r="G44" s="2">
        <f>MAX(50,H44*B44)</f>
        <v>650</v>
      </c>
      <c r="H44" s="8">
        <v>1000</v>
      </c>
      <c r="I44" s="1" t="s">
        <v>93</v>
      </c>
      <c r="J44" s="1" t="s">
        <v>61</v>
      </c>
    </row>
    <row r="45" spans="2:10" x14ac:dyDescent="0.25">
      <c r="B45" s="1">
        <v>0.51</v>
      </c>
      <c r="C45" s="1">
        <v>10.029999999999999</v>
      </c>
      <c r="D45" s="1">
        <v>4.8499999999999996</v>
      </c>
      <c r="E45" s="1" t="s">
        <v>3</v>
      </c>
      <c r="F45" s="1" t="s">
        <v>47</v>
      </c>
      <c r="G45" s="2">
        <f>MAX(50,H45*B45)</f>
        <v>76.5</v>
      </c>
      <c r="H45" s="8">
        <v>150</v>
      </c>
      <c r="I45" s="1" t="s">
        <v>85</v>
      </c>
      <c r="J45" s="1" t="s">
        <v>61</v>
      </c>
    </row>
    <row r="46" spans="2:10" x14ac:dyDescent="0.25">
      <c r="B46" s="1">
        <v>0.43</v>
      </c>
      <c r="C46" s="1">
        <v>8.24</v>
      </c>
      <c r="D46" s="1">
        <v>4.04</v>
      </c>
      <c r="E46" s="1" t="s">
        <v>3</v>
      </c>
      <c r="F46" s="1" t="s">
        <v>47</v>
      </c>
      <c r="G46" s="2">
        <f>MAX(50,H46*B46)</f>
        <v>53.75</v>
      </c>
      <c r="H46" s="8">
        <v>125</v>
      </c>
      <c r="I46" s="1" t="s">
        <v>76</v>
      </c>
      <c r="J46" s="1"/>
    </row>
    <row r="47" spans="2:10" x14ac:dyDescent="0.25">
      <c r="B47" s="1">
        <v>0.435</v>
      </c>
      <c r="C47" s="1">
        <v>5.94</v>
      </c>
      <c r="D47" s="1">
        <v>5.85</v>
      </c>
      <c r="E47" s="1" t="s">
        <v>5</v>
      </c>
      <c r="F47" s="1" t="s">
        <v>24</v>
      </c>
      <c r="G47" s="2">
        <f>MAX(50,H47*B47)</f>
        <v>119.625</v>
      </c>
      <c r="H47" s="8">
        <v>275</v>
      </c>
      <c r="I47" s="1" t="s">
        <v>65</v>
      </c>
      <c r="J47" s="1"/>
    </row>
    <row r="48" spans="2:10" x14ac:dyDescent="0.25">
      <c r="B48" s="1">
        <v>0.43</v>
      </c>
      <c r="C48" s="1">
        <v>4.6500000000000004</v>
      </c>
      <c r="D48" s="1">
        <v>4.5</v>
      </c>
      <c r="E48" s="1" t="s">
        <v>5</v>
      </c>
      <c r="F48" s="1" t="s">
        <v>24</v>
      </c>
      <c r="G48" s="2">
        <f>MAX(50,H48*B48)</f>
        <v>64.5</v>
      </c>
      <c r="H48" s="8">
        <v>150</v>
      </c>
      <c r="I48" s="1" t="s">
        <v>58</v>
      </c>
      <c r="J48" s="1"/>
    </row>
    <row r="49" spans="2:10" x14ac:dyDescent="0.25">
      <c r="B49" s="1">
        <v>0.47499999999999998</v>
      </c>
      <c r="C49" s="1">
        <v>6.96</v>
      </c>
      <c r="D49" s="1">
        <v>5</v>
      </c>
      <c r="E49" s="1" t="s">
        <v>9</v>
      </c>
      <c r="F49" s="1" t="s">
        <v>24</v>
      </c>
      <c r="G49" s="2">
        <f>MAX(50,H49*B49)</f>
        <v>380</v>
      </c>
      <c r="H49" s="8">
        <v>800</v>
      </c>
      <c r="I49" s="1" t="s">
        <v>71</v>
      </c>
      <c r="J49" s="1" t="s">
        <v>61</v>
      </c>
    </row>
    <row r="50" spans="2:10" x14ac:dyDescent="0.25">
      <c r="B50" s="1">
        <v>0.375</v>
      </c>
      <c r="C50" s="1">
        <v>7.68</v>
      </c>
      <c r="D50" s="1">
        <v>3.95</v>
      </c>
      <c r="E50" s="1" t="s">
        <v>3</v>
      </c>
      <c r="F50" s="1" t="s">
        <v>24</v>
      </c>
      <c r="G50" s="2">
        <f>MAX(50,H50*B50)</f>
        <v>262.5</v>
      </c>
      <c r="H50" s="8">
        <v>700</v>
      </c>
      <c r="I50" s="1" t="s">
        <v>75</v>
      </c>
      <c r="J50" s="1" t="s">
        <v>61</v>
      </c>
    </row>
    <row r="51" spans="2:10" x14ac:dyDescent="0.25">
      <c r="B51" s="1">
        <v>0.28499999999999998</v>
      </c>
      <c r="C51" s="1">
        <v>4.32</v>
      </c>
      <c r="D51" s="1">
        <v>4.21</v>
      </c>
      <c r="E51" s="1" t="s">
        <v>5</v>
      </c>
      <c r="F51" s="1" t="s">
        <v>24</v>
      </c>
      <c r="G51" s="2">
        <f>MAX(50,H51*B51)</f>
        <v>256.5</v>
      </c>
      <c r="H51" s="8">
        <v>900</v>
      </c>
      <c r="I51" s="1" t="s">
        <v>57</v>
      </c>
      <c r="J51" s="1"/>
    </row>
    <row r="52" spans="2:10" x14ac:dyDescent="0.25">
      <c r="B52" s="1">
        <v>0.31</v>
      </c>
      <c r="C52" s="1">
        <v>6.14</v>
      </c>
      <c r="D52" s="1">
        <v>4.05</v>
      </c>
      <c r="E52" s="1" t="s">
        <v>9</v>
      </c>
      <c r="F52" s="1" t="s">
        <v>24</v>
      </c>
      <c r="G52" s="2">
        <f>MAX(50,H52*B52)</f>
        <v>279</v>
      </c>
      <c r="H52" s="8">
        <v>900</v>
      </c>
      <c r="I52" s="1" t="s">
        <v>67</v>
      </c>
      <c r="J52" s="1"/>
    </row>
    <row r="53" spans="2:10" x14ac:dyDescent="0.25">
      <c r="B53" s="1">
        <v>0.27</v>
      </c>
      <c r="C53" s="1">
        <v>4.74</v>
      </c>
      <c r="D53" s="1">
        <v>4.7</v>
      </c>
      <c r="E53" s="1" t="s">
        <v>5</v>
      </c>
      <c r="F53" s="1" t="s">
        <v>24</v>
      </c>
      <c r="G53" s="2">
        <f>MAX(50,H53*B53)</f>
        <v>50</v>
      </c>
      <c r="H53" s="8">
        <v>150</v>
      </c>
      <c r="I53" s="1" t="s">
        <v>60</v>
      </c>
      <c r="J53" s="1" t="s">
        <v>61</v>
      </c>
    </row>
    <row r="54" spans="2:10" x14ac:dyDescent="0.25">
      <c r="B54" s="1">
        <v>0.22</v>
      </c>
      <c r="C54" s="1">
        <v>5.56</v>
      </c>
      <c r="D54" s="1">
        <v>3.63</v>
      </c>
      <c r="E54" s="1" t="s">
        <v>9</v>
      </c>
      <c r="F54" s="1" t="s">
        <v>24</v>
      </c>
      <c r="G54" s="2">
        <f>MAX(50,H54*B54)</f>
        <v>66</v>
      </c>
      <c r="H54" s="8">
        <v>300</v>
      </c>
      <c r="I54" s="1" t="s">
        <v>63</v>
      </c>
      <c r="J54" s="1"/>
    </row>
    <row r="55" spans="2:10" x14ac:dyDescent="0.25">
      <c r="B55" s="1">
        <v>0.25</v>
      </c>
      <c r="C55" s="1">
        <v>5.55</v>
      </c>
      <c r="D55" s="1">
        <v>3.79</v>
      </c>
      <c r="E55" s="1" t="s">
        <v>8</v>
      </c>
      <c r="F55" s="1" t="s">
        <v>24</v>
      </c>
      <c r="G55" s="2">
        <f>MAX(50,H55*B55)</f>
        <v>200</v>
      </c>
      <c r="H55" s="8">
        <v>800</v>
      </c>
      <c r="I55" s="1" t="s">
        <v>62</v>
      </c>
      <c r="J55" s="1"/>
    </row>
    <row r="56" spans="2:10" x14ac:dyDescent="0.25">
      <c r="B56" s="1">
        <v>0.245</v>
      </c>
      <c r="C56" s="1">
        <v>6.05</v>
      </c>
      <c r="D56" s="1">
        <v>3.64</v>
      </c>
      <c r="E56" s="1" t="s">
        <v>9</v>
      </c>
      <c r="F56" s="1" t="s">
        <v>24</v>
      </c>
      <c r="G56" s="2">
        <f>MAX(50,H56*B56)</f>
        <v>50</v>
      </c>
      <c r="H56" s="8">
        <v>200</v>
      </c>
      <c r="I56" s="1" t="s">
        <v>66</v>
      </c>
      <c r="J56" s="1"/>
    </row>
    <row r="57" spans="2:10" x14ac:dyDescent="0.25">
      <c r="B57" s="1">
        <v>0.18</v>
      </c>
      <c r="C57" s="1">
        <v>4.71</v>
      </c>
      <c r="D57" s="1">
        <v>3.25</v>
      </c>
      <c r="E57" s="1" t="s">
        <v>9</v>
      </c>
      <c r="F57" s="1" t="s">
        <v>24</v>
      </c>
      <c r="G57" s="2">
        <f>MAX(50,H57*B57)</f>
        <v>216</v>
      </c>
      <c r="H57" s="8">
        <v>1200</v>
      </c>
      <c r="I57" s="1" t="s">
        <v>59</v>
      </c>
      <c r="J57" s="1"/>
    </row>
    <row r="58" spans="2:10" x14ac:dyDescent="0.25">
      <c r="B58" s="1">
        <v>0.17</v>
      </c>
      <c r="C58" s="1">
        <v>4.2699999999999996</v>
      </c>
      <c r="D58" s="1">
        <v>4.25</v>
      </c>
      <c r="E58" s="1" t="s">
        <v>5</v>
      </c>
      <c r="F58" s="1" t="s">
        <v>24</v>
      </c>
      <c r="G58" s="2">
        <f>MAX(50,H58*B58)</f>
        <v>50</v>
      </c>
      <c r="H58" s="8">
        <v>175</v>
      </c>
      <c r="I58" s="1" t="s">
        <v>56</v>
      </c>
      <c r="J58" s="1"/>
    </row>
    <row r="59" spans="2:10" x14ac:dyDescent="0.25">
      <c r="B59" s="1">
        <v>0.13500000000000001</v>
      </c>
      <c r="C59" s="1">
        <v>4.05</v>
      </c>
      <c r="D59" s="1">
        <v>3.98</v>
      </c>
      <c r="E59" s="1" t="s">
        <v>5</v>
      </c>
      <c r="F59" s="1" t="s">
        <v>24</v>
      </c>
      <c r="G59" s="2">
        <f>MAX(50,H59*B59)</f>
        <v>108</v>
      </c>
      <c r="H59" s="8">
        <v>800</v>
      </c>
      <c r="I59" s="1" t="s">
        <v>55</v>
      </c>
      <c r="J59" s="1"/>
    </row>
    <row r="60" spans="2:10" x14ac:dyDescent="0.25">
      <c r="B60" s="1">
        <v>0.16500000000000001</v>
      </c>
      <c r="C60" s="1">
        <v>5.72</v>
      </c>
      <c r="D60" s="1">
        <v>3.01</v>
      </c>
      <c r="E60" s="1" t="s">
        <v>3</v>
      </c>
      <c r="F60" s="1" t="s">
        <v>24</v>
      </c>
      <c r="G60" s="2">
        <f>MAX(50,H60*B60)</f>
        <v>231</v>
      </c>
      <c r="H60" s="8">
        <v>1400</v>
      </c>
      <c r="I60" s="1" t="s">
        <v>64</v>
      </c>
      <c r="J60" s="1"/>
    </row>
    <row r="61" spans="2:10" x14ac:dyDescent="0.25">
      <c r="B61" s="1">
        <v>9.2050000000000001</v>
      </c>
      <c r="C61" s="1">
        <v>17.170000000000002</v>
      </c>
      <c r="D61" s="1">
        <v>10.18</v>
      </c>
      <c r="E61" s="1" t="s">
        <v>8</v>
      </c>
      <c r="F61" s="1" t="s">
        <v>24</v>
      </c>
      <c r="G61" s="2">
        <f>MAX(50,H61*B61)</f>
        <v>460.25</v>
      </c>
      <c r="H61" s="8">
        <v>50</v>
      </c>
      <c r="I61" s="1" t="s">
        <v>94</v>
      </c>
      <c r="J61" s="1" t="s">
        <v>61</v>
      </c>
    </row>
    <row r="62" spans="2:10" x14ac:dyDescent="0.25">
      <c r="B62" s="1">
        <v>9.24</v>
      </c>
      <c r="C62" s="1">
        <v>15.94</v>
      </c>
      <c r="D62" s="1">
        <v>13.74</v>
      </c>
      <c r="E62" s="1" t="s">
        <v>9</v>
      </c>
      <c r="F62" s="1" t="s">
        <v>24</v>
      </c>
      <c r="G62" s="2">
        <f>MAX(50,H62*B62)</f>
        <v>2079</v>
      </c>
      <c r="H62" s="8">
        <v>225</v>
      </c>
      <c r="I62" s="1" t="s">
        <v>96</v>
      </c>
    </row>
    <row r="63" spans="2:10" x14ac:dyDescent="0.25">
      <c r="B63" s="1">
        <v>2.25</v>
      </c>
      <c r="C63" s="1">
        <v>14.05</v>
      </c>
      <c r="D63" s="1">
        <v>7.02</v>
      </c>
      <c r="E63" s="1" t="s">
        <v>3</v>
      </c>
      <c r="F63" s="1" t="s">
        <v>47</v>
      </c>
      <c r="G63" s="2">
        <f>MAX(50,H63*B63)</f>
        <v>450</v>
      </c>
      <c r="H63" s="8">
        <v>200</v>
      </c>
      <c r="I63" s="1" t="s">
        <v>97</v>
      </c>
    </row>
    <row r="64" spans="2:10" x14ac:dyDescent="0.25">
      <c r="B64" s="1">
        <v>0.72499999999999998</v>
      </c>
      <c r="C64" s="1">
        <v>8.1300000000000008</v>
      </c>
      <c r="D64" s="1">
        <v>4.24</v>
      </c>
      <c r="E64" s="1" t="s">
        <v>3</v>
      </c>
      <c r="F64" s="1" t="s">
        <v>47</v>
      </c>
      <c r="G64" s="2">
        <f>MAX(50,H64*B64)</f>
        <v>580</v>
      </c>
      <c r="H64" s="8">
        <v>800</v>
      </c>
      <c r="I64" s="1" t="s">
        <v>98</v>
      </c>
    </row>
    <row r="65" spans="2:11" x14ac:dyDescent="0.25">
      <c r="B65" s="1">
        <v>1.59</v>
      </c>
      <c r="C65" s="1">
        <v>8.15</v>
      </c>
      <c r="D65" s="1">
        <v>8.15</v>
      </c>
      <c r="E65" s="1" t="s">
        <v>5</v>
      </c>
      <c r="F65" s="1" t="s">
        <v>47</v>
      </c>
      <c r="G65" s="2">
        <f>MAX(50,H65*B65)</f>
        <v>238.5</v>
      </c>
      <c r="H65" s="8">
        <v>150</v>
      </c>
      <c r="I65" s="1" t="s">
        <v>99</v>
      </c>
    </row>
    <row r="66" spans="2:11" x14ac:dyDescent="0.25">
      <c r="B66" s="1">
        <v>0.2</v>
      </c>
      <c r="C66" s="1">
        <v>4.59</v>
      </c>
      <c r="D66" s="1">
        <v>4.29</v>
      </c>
      <c r="E66" s="1" t="s">
        <v>5</v>
      </c>
      <c r="F66" s="1" t="s">
        <v>47</v>
      </c>
      <c r="G66" s="2">
        <f>MAX(50,H66*B66)</f>
        <v>50</v>
      </c>
      <c r="H66" s="8">
        <v>200</v>
      </c>
      <c r="I66" s="1" t="s">
        <v>100</v>
      </c>
    </row>
    <row r="67" spans="2:11" x14ac:dyDescent="0.25">
      <c r="B67" s="1">
        <v>1.0549999999999999</v>
      </c>
      <c r="C67" s="1">
        <v>6.13</v>
      </c>
      <c r="D67" s="1">
        <v>6.13</v>
      </c>
      <c r="E67" s="1" t="s">
        <v>5</v>
      </c>
      <c r="F67" s="1" t="s">
        <v>24</v>
      </c>
      <c r="G67" s="2">
        <f>MAX(50,H67*B67)</f>
        <v>211</v>
      </c>
      <c r="H67" s="8">
        <v>200</v>
      </c>
      <c r="I67" s="1" t="s">
        <v>101</v>
      </c>
    </row>
    <row r="68" spans="2:11" x14ac:dyDescent="0.25">
      <c r="B68" s="1">
        <v>1.57</v>
      </c>
      <c r="C68" s="1">
        <v>12.01</v>
      </c>
      <c r="D68" s="1">
        <v>5.95</v>
      </c>
      <c r="E68" s="1" t="s">
        <v>3</v>
      </c>
      <c r="F68" s="1" t="s">
        <v>47</v>
      </c>
      <c r="G68" s="2">
        <f>MAX(50,H68*B68)</f>
        <v>78.5</v>
      </c>
      <c r="H68" s="8">
        <v>50</v>
      </c>
      <c r="I68" s="1" t="s">
        <v>102</v>
      </c>
    </row>
    <row r="69" spans="2:11" x14ac:dyDescent="0.25">
      <c r="B69" s="1">
        <v>1.4850000000000001</v>
      </c>
      <c r="C69" s="1">
        <v>12</v>
      </c>
      <c r="D69" s="1">
        <v>6.13</v>
      </c>
      <c r="E69" s="1" t="s">
        <v>3</v>
      </c>
      <c r="F69" s="1" t="s">
        <v>24</v>
      </c>
      <c r="G69" s="2">
        <f>MAX(50,H69*B69)</f>
        <v>111.37500000000001</v>
      </c>
      <c r="H69" s="8">
        <v>75</v>
      </c>
      <c r="I69" s="1" t="s">
        <v>103</v>
      </c>
    </row>
    <row r="70" spans="2:11" x14ac:dyDescent="0.25">
      <c r="B70" s="1">
        <v>1.2849999999999999</v>
      </c>
      <c r="C70" s="1">
        <v>7.79</v>
      </c>
      <c r="D70" s="1">
        <v>7.63</v>
      </c>
      <c r="E70" s="1" t="s">
        <v>5</v>
      </c>
      <c r="F70" s="1" t="s">
        <v>47</v>
      </c>
      <c r="G70" s="2">
        <f>MAX(50,H70*B70)</f>
        <v>128.5</v>
      </c>
      <c r="H70" s="8">
        <v>100</v>
      </c>
      <c r="I70" s="1" t="s">
        <v>104</v>
      </c>
    </row>
    <row r="71" spans="2:11" x14ac:dyDescent="0.25">
      <c r="B71" s="1">
        <v>0.92</v>
      </c>
      <c r="C71" s="1">
        <v>8.01</v>
      </c>
      <c r="D71" s="1">
        <v>5.82</v>
      </c>
      <c r="E71" s="1" t="s">
        <v>9</v>
      </c>
      <c r="F71" s="1" t="s">
        <v>47</v>
      </c>
      <c r="G71" s="2">
        <f>MAX(50,H71*B71)</f>
        <v>276</v>
      </c>
      <c r="H71" s="8">
        <v>300</v>
      </c>
      <c r="I71" s="1" t="s">
        <v>105</v>
      </c>
    </row>
    <row r="72" spans="2:11" x14ac:dyDescent="0.25">
      <c r="B72" s="1"/>
      <c r="C72" s="1"/>
      <c r="D72" s="1"/>
      <c r="E72" s="1"/>
      <c r="F72" s="1"/>
      <c r="G72" s="2"/>
      <c r="H72" s="8"/>
      <c r="I72" s="1"/>
      <c r="J72" s="1"/>
      <c r="K72" s="12"/>
    </row>
    <row r="73" spans="2:11" x14ac:dyDescent="0.25">
      <c r="B73" s="1"/>
      <c r="C73" s="1"/>
      <c r="D73" s="1"/>
      <c r="E73" s="1"/>
      <c r="F73" s="1"/>
      <c r="G73" s="2"/>
      <c r="H73" s="8"/>
      <c r="I73" s="1"/>
      <c r="K73" s="12"/>
    </row>
    <row r="74" spans="2:11" x14ac:dyDescent="0.25">
      <c r="B74" s="1"/>
      <c r="C74" s="1"/>
      <c r="D74" s="1"/>
      <c r="E74" s="1"/>
      <c r="F74" s="1"/>
      <c r="G74" s="2"/>
      <c r="H74" s="8"/>
      <c r="I74" s="1"/>
      <c r="K74" s="12"/>
    </row>
    <row r="75" spans="2:11" x14ac:dyDescent="0.25">
      <c r="B75" s="1"/>
      <c r="C75" s="1"/>
      <c r="D75" s="1"/>
      <c r="E75" s="1"/>
      <c r="F75" s="1"/>
      <c r="G75" s="2"/>
      <c r="H75" s="8"/>
      <c r="I75" s="1"/>
      <c r="K75" s="12"/>
    </row>
    <row r="76" spans="2:11" x14ac:dyDescent="0.25">
      <c r="B76" s="1"/>
      <c r="C76" s="1"/>
      <c r="D76" s="1"/>
      <c r="E76" s="1"/>
      <c r="F76" s="1"/>
      <c r="G76" s="2"/>
      <c r="H76" s="8"/>
      <c r="I76" s="1"/>
      <c r="K76" s="12"/>
    </row>
    <row r="77" spans="2:11" x14ac:dyDescent="0.25">
      <c r="B77" s="1"/>
      <c r="C77" s="1"/>
      <c r="D77" s="1"/>
      <c r="E77" s="1"/>
      <c r="F77" s="1"/>
      <c r="G77" s="2"/>
      <c r="H77" s="8"/>
      <c r="I77" s="1"/>
      <c r="K77" s="12"/>
    </row>
    <row r="78" spans="2:11" x14ac:dyDescent="0.25">
      <c r="B78" s="1"/>
      <c r="C78" s="1"/>
      <c r="D78" s="1"/>
      <c r="E78" s="1"/>
      <c r="F78" s="1"/>
      <c r="G78" s="2"/>
      <c r="H78" s="8"/>
      <c r="I78" s="1"/>
      <c r="K78" s="12"/>
    </row>
    <row r="79" spans="2:11" x14ac:dyDescent="0.25">
      <c r="B79" s="1"/>
      <c r="C79" s="1"/>
      <c r="D79" s="1"/>
      <c r="E79" s="1"/>
      <c r="F79" s="1"/>
      <c r="G79" s="2"/>
      <c r="H79" s="8"/>
      <c r="I79" s="1"/>
      <c r="K79" s="12"/>
    </row>
    <row r="80" spans="2:11" x14ac:dyDescent="0.25">
      <c r="B80" s="1"/>
      <c r="C80" s="1"/>
      <c r="D80" s="1"/>
      <c r="E80" s="1"/>
      <c r="F80" s="1"/>
      <c r="G80" s="2"/>
      <c r="H80" s="8"/>
      <c r="I80" s="1"/>
      <c r="K80" s="12"/>
    </row>
    <row r="81" spans="2:11" x14ac:dyDescent="0.25">
      <c r="B81" s="1"/>
      <c r="C81" s="1"/>
      <c r="D81" s="1"/>
      <c r="E81" s="1"/>
      <c r="F81" s="1"/>
      <c r="G81" s="2"/>
      <c r="H81" s="8"/>
      <c r="I81" s="1"/>
      <c r="K81" s="12"/>
    </row>
    <row r="82" spans="2:11" x14ac:dyDescent="0.25">
      <c r="B82" s="1"/>
      <c r="C82" s="1"/>
      <c r="D82" s="1"/>
      <c r="E82" s="1"/>
      <c r="F82" s="1"/>
      <c r="G82" s="2"/>
      <c r="H82" s="8"/>
      <c r="I82" s="1"/>
      <c r="K82" s="12"/>
    </row>
    <row r="83" spans="2:11" x14ac:dyDescent="0.25">
      <c r="B83" s="1"/>
      <c r="C83" s="1"/>
      <c r="D83" s="1"/>
      <c r="E83" s="1"/>
      <c r="F83" s="1"/>
      <c r="G83" s="2"/>
      <c r="H83" s="8"/>
      <c r="I83" s="1"/>
      <c r="K83" s="12"/>
    </row>
    <row r="84" spans="2:11" x14ac:dyDescent="0.25">
      <c r="B84" s="1"/>
      <c r="C84" s="1"/>
      <c r="D84" s="1"/>
      <c r="E84" s="1"/>
      <c r="F84" s="1"/>
      <c r="G84" s="2"/>
      <c r="H84" s="8"/>
      <c r="I84" s="1"/>
      <c r="K84" s="12"/>
    </row>
    <row r="85" spans="2:11" x14ac:dyDescent="0.25">
      <c r="K85" s="12"/>
    </row>
    <row r="86" spans="2:11" x14ac:dyDescent="0.25">
      <c r="K86" s="12"/>
    </row>
    <row r="87" spans="2:11" x14ac:dyDescent="0.25">
      <c r="K87" s="12"/>
    </row>
    <row r="88" spans="2:11" x14ac:dyDescent="0.25">
      <c r="K88" s="12"/>
    </row>
    <row r="89" spans="2:11" x14ac:dyDescent="0.25">
      <c r="K89" s="12"/>
    </row>
    <row r="90" spans="2:11" x14ac:dyDescent="0.25">
      <c r="K90" s="12"/>
    </row>
    <row r="91" spans="2:11" x14ac:dyDescent="0.25">
      <c r="K91" s="10"/>
    </row>
    <row r="92" spans="2:11" x14ac:dyDescent="0.25">
      <c r="K92" s="10"/>
    </row>
    <row r="93" spans="2:11" x14ac:dyDescent="0.25">
      <c r="K93" s="10"/>
    </row>
    <row r="94" spans="2:11" x14ac:dyDescent="0.25">
      <c r="K94" s="10"/>
    </row>
    <row r="95" spans="2:11" x14ac:dyDescent="0.25">
      <c r="K95" s="10"/>
    </row>
    <row r="96" spans="2:11" x14ac:dyDescent="0.25">
      <c r="K96" s="10"/>
    </row>
    <row r="97" spans="11:11" x14ac:dyDescent="0.25">
      <c r="K97" s="10"/>
    </row>
    <row r="98" spans="11:11" x14ac:dyDescent="0.25">
      <c r="K98" s="10"/>
    </row>
    <row r="99" spans="11:11" x14ac:dyDescent="0.25">
      <c r="K99" s="10"/>
    </row>
    <row r="100" spans="11:11" x14ac:dyDescent="0.25">
      <c r="K100" s="10"/>
    </row>
    <row r="101" spans="11:11" x14ac:dyDescent="0.25">
      <c r="K101" s="10"/>
    </row>
    <row r="102" spans="11:11" x14ac:dyDescent="0.25">
      <c r="K102" s="10"/>
    </row>
    <row r="103" spans="11:11" x14ac:dyDescent="0.25">
      <c r="K103" s="10"/>
    </row>
    <row r="104" spans="11:11" x14ac:dyDescent="0.25">
      <c r="K104" s="10"/>
    </row>
    <row r="105" spans="11:11" x14ac:dyDescent="0.25">
      <c r="K105" s="10"/>
    </row>
    <row r="106" spans="11:11" x14ac:dyDescent="0.25">
      <c r="K106" s="10"/>
    </row>
    <row r="107" spans="11:11" x14ac:dyDescent="0.25">
      <c r="K107" s="10"/>
    </row>
    <row r="108" spans="11:11" x14ac:dyDescent="0.25">
      <c r="K108" s="10"/>
    </row>
    <row r="109" spans="11:11" x14ac:dyDescent="0.25">
      <c r="K109" s="10"/>
    </row>
    <row r="110" spans="11:11" x14ac:dyDescent="0.25">
      <c r="K110" s="10"/>
    </row>
    <row r="111" spans="11:11" x14ac:dyDescent="0.25">
      <c r="K111" s="10"/>
    </row>
    <row r="112" spans="11:11" x14ac:dyDescent="0.25">
      <c r="K112" s="10"/>
    </row>
    <row r="113" spans="11:11" x14ac:dyDescent="0.25">
      <c r="K113" s="10"/>
    </row>
    <row r="114" spans="11:11" x14ac:dyDescent="0.25">
      <c r="K114" s="10"/>
    </row>
    <row r="115" spans="11:11" x14ac:dyDescent="0.25">
      <c r="K115" s="10"/>
    </row>
    <row r="116" spans="11:11" x14ac:dyDescent="0.25">
      <c r="K116" s="10"/>
    </row>
    <row r="117" spans="11:11" x14ac:dyDescent="0.25">
      <c r="K117" s="10"/>
    </row>
    <row r="118" spans="11:11" x14ac:dyDescent="0.25">
      <c r="K118" s="10"/>
    </row>
    <row r="119" spans="11:11" x14ac:dyDescent="0.25">
      <c r="K119" s="10"/>
    </row>
    <row r="120" spans="11:11" x14ac:dyDescent="0.25">
      <c r="K120" s="10"/>
    </row>
    <row r="121" spans="11:11" x14ac:dyDescent="0.25">
      <c r="K121" s="10"/>
    </row>
    <row r="122" spans="11:11" x14ac:dyDescent="0.25">
      <c r="K122" s="10"/>
    </row>
    <row r="123" spans="11:11" x14ac:dyDescent="0.25">
      <c r="K123" s="10"/>
    </row>
    <row r="124" spans="11:11" x14ac:dyDescent="0.25">
      <c r="K124" s="10"/>
    </row>
    <row r="125" spans="11:11" x14ac:dyDescent="0.25">
      <c r="K125" s="10"/>
    </row>
    <row r="126" spans="11:11" x14ac:dyDescent="0.25">
      <c r="K126" s="10"/>
    </row>
    <row r="127" spans="11:11" x14ac:dyDescent="0.25">
      <c r="K127" s="10"/>
    </row>
    <row r="128" spans="11:11" x14ac:dyDescent="0.25">
      <c r="K128" s="10"/>
    </row>
    <row r="129" spans="11:11" x14ac:dyDescent="0.25">
      <c r="K129" s="10"/>
    </row>
    <row r="130" spans="11:11" x14ac:dyDescent="0.25">
      <c r="K130" s="10"/>
    </row>
    <row r="131" spans="11:11" x14ac:dyDescent="0.25">
      <c r="K131" s="10"/>
    </row>
    <row r="132" spans="11:11" x14ac:dyDescent="0.25">
      <c r="K132" s="10"/>
    </row>
    <row r="133" spans="11:11" x14ac:dyDescent="0.25">
      <c r="K133" s="10"/>
    </row>
    <row r="134" spans="11:11" x14ac:dyDescent="0.25">
      <c r="K134" s="10"/>
    </row>
    <row r="135" spans="11:11" x14ac:dyDescent="0.25">
      <c r="K135" s="10"/>
    </row>
    <row r="136" spans="11:11" x14ac:dyDescent="0.25">
      <c r="K136" s="10"/>
    </row>
    <row r="137" spans="11:11" x14ac:dyDescent="0.25">
      <c r="K137" s="10"/>
    </row>
    <row r="138" spans="11:11" x14ac:dyDescent="0.25">
      <c r="K138" s="10"/>
    </row>
    <row r="139" spans="11:11" x14ac:dyDescent="0.25">
      <c r="K139" s="10"/>
    </row>
    <row r="140" spans="11:11" x14ac:dyDescent="0.25">
      <c r="K140" s="10"/>
    </row>
    <row r="141" spans="11:11" x14ac:dyDescent="0.25">
      <c r="K141" s="10"/>
    </row>
    <row r="142" spans="11:11" x14ac:dyDescent="0.25">
      <c r="K142" s="10"/>
    </row>
    <row r="143" spans="11:11" x14ac:dyDescent="0.25">
      <c r="K143" s="10"/>
    </row>
    <row r="144" spans="11:11" x14ac:dyDescent="0.25">
      <c r="K144" s="10"/>
    </row>
    <row r="145" spans="11:11" x14ac:dyDescent="0.25">
      <c r="K145" s="10"/>
    </row>
    <row r="146" spans="11:11" x14ac:dyDescent="0.25">
      <c r="K146" s="10"/>
    </row>
    <row r="147" spans="11:11" x14ac:dyDescent="0.25">
      <c r="K147" s="10"/>
    </row>
    <row r="148" spans="11:11" x14ac:dyDescent="0.25">
      <c r="K148" s="10"/>
    </row>
    <row r="149" spans="11:11" x14ac:dyDescent="0.25">
      <c r="K149" s="10"/>
    </row>
    <row r="150" spans="11:11" x14ac:dyDescent="0.25">
      <c r="K150" s="10"/>
    </row>
    <row r="151" spans="11:11" x14ac:dyDescent="0.25">
      <c r="K151" s="10"/>
    </row>
    <row r="152" spans="11:11" x14ac:dyDescent="0.25">
      <c r="K152" s="10"/>
    </row>
    <row r="153" spans="11:11" x14ac:dyDescent="0.25">
      <c r="K153" s="10"/>
    </row>
    <row r="154" spans="11:11" x14ac:dyDescent="0.25">
      <c r="K154" s="10"/>
    </row>
    <row r="155" spans="11:11" x14ac:dyDescent="0.25">
      <c r="K155" s="10"/>
    </row>
    <row r="156" spans="11:11" x14ac:dyDescent="0.25">
      <c r="K156" s="10"/>
    </row>
    <row r="157" spans="11:11" x14ac:dyDescent="0.25">
      <c r="K157" s="10"/>
    </row>
    <row r="158" spans="11:11" x14ac:dyDescent="0.25">
      <c r="K158" s="10"/>
    </row>
    <row r="159" spans="11:11" x14ac:dyDescent="0.25">
      <c r="K159" s="10"/>
    </row>
    <row r="160" spans="11:11" x14ac:dyDescent="0.25">
      <c r="K160" s="10"/>
    </row>
    <row r="161" spans="11:11" x14ac:dyDescent="0.25">
      <c r="K161" s="10"/>
    </row>
    <row r="162" spans="11:11" x14ac:dyDescent="0.25">
      <c r="K162" s="10"/>
    </row>
    <row r="163" spans="11:11" x14ac:dyDescent="0.25">
      <c r="K163" s="10"/>
    </row>
    <row r="164" spans="11:11" x14ac:dyDescent="0.25">
      <c r="K164" s="10"/>
    </row>
    <row r="165" spans="11:11" x14ac:dyDescent="0.25">
      <c r="K165" s="10"/>
    </row>
    <row r="166" spans="11:11" x14ac:dyDescent="0.25">
      <c r="K166" s="10"/>
    </row>
    <row r="167" spans="11:11" x14ac:dyDescent="0.25">
      <c r="K167" s="10"/>
    </row>
    <row r="168" spans="11:11" x14ac:dyDescent="0.25">
      <c r="K168" s="10"/>
    </row>
    <row r="169" spans="11:11" x14ac:dyDescent="0.25">
      <c r="K169" s="10"/>
    </row>
    <row r="170" spans="11:11" x14ac:dyDescent="0.25">
      <c r="K170" s="10"/>
    </row>
    <row r="171" spans="11:11" x14ac:dyDescent="0.25">
      <c r="K171" s="10"/>
    </row>
    <row r="172" spans="11:11" x14ac:dyDescent="0.25">
      <c r="K172" s="10"/>
    </row>
    <row r="173" spans="11:11" x14ac:dyDescent="0.25">
      <c r="K173" s="10"/>
    </row>
    <row r="174" spans="11:11" x14ac:dyDescent="0.25">
      <c r="K174" s="10"/>
    </row>
    <row r="175" spans="11:11" x14ac:dyDescent="0.25">
      <c r="K175" s="10"/>
    </row>
    <row r="176" spans="11:11" x14ac:dyDescent="0.25">
      <c r="K176" s="10"/>
    </row>
    <row r="177" spans="11:11" x14ac:dyDescent="0.25">
      <c r="K177" s="10"/>
    </row>
    <row r="178" spans="11:11" x14ac:dyDescent="0.25">
      <c r="K178" s="10"/>
    </row>
    <row r="179" spans="11:11" x14ac:dyDescent="0.25">
      <c r="K179" s="10"/>
    </row>
    <row r="180" spans="11:11" x14ac:dyDescent="0.25">
      <c r="K180" s="10"/>
    </row>
    <row r="181" spans="11:11" x14ac:dyDescent="0.25">
      <c r="K181" s="10"/>
    </row>
    <row r="182" spans="11:11" x14ac:dyDescent="0.25">
      <c r="K182" s="10"/>
    </row>
    <row r="183" spans="11:11" x14ac:dyDescent="0.25">
      <c r="K183" s="10"/>
    </row>
    <row r="184" spans="11:11" x14ac:dyDescent="0.25">
      <c r="K184" s="10"/>
    </row>
    <row r="185" spans="11:11" x14ac:dyDescent="0.25">
      <c r="K185" s="10"/>
    </row>
    <row r="186" spans="11:11" x14ac:dyDescent="0.25">
      <c r="K186" s="10"/>
    </row>
    <row r="187" spans="11:11" x14ac:dyDescent="0.25">
      <c r="K187" s="10"/>
    </row>
    <row r="188" spans="11:11" x14ac:dyDescent="0.25">
      <c r="K188" s="10"/>
    </row>
    <row r="189" spans="11:11" x14ac:dyDescent="0.25">
      <c r="K189" s="10"/>
    </row>
    <row r="190" spans="11:11" x14ac:dyDescent="0.25">
      <c r="K190" s="10"/>
    </row>
    <row r="191" spans="11:11" x14ac:dyDescent="0.25">
      <c r="K191" s="10"/>
    </row>
    <row r="192" spans="11:11" x14ac:dyDescent="0.25">
      <c r="K192" s="10"/>
    </row>
    <row r="193" spans="11:11" x14ac:dyDescent="0.25">
      <c r="K193" s="10"/>
    </row>
    <row r="194" spans="11:11" x14ac:dyDescent="0.25">
      <c r="K194" s="10"/>
    </row>
    <row r="195" spans="11:11" x14ac:dyDescent="0.25">
      <c r="K195" s="10"/>
    </row>
    <row r="196" spans="11:11" x14ac:dyDescent="0.25">
      <c r="K196" s="10"/>
    </row>
    <row r="197" spans="11:11" x14ac:dyDescent="0.25">
      <c r="K197" s="10"/>
    </row>
    <row r="198" spans="11:11" x14ac:dyDescent="0.25">
      <c r="K198" s="10"/>
    </row>
    <row r="199" spans="11:11" x14ac:dyDescent="0.25">
      <c r="K199" s="10"/>
    </row>
    <row r="200" spans="11:11" x14ac:dyDescent="0.25">
      <c r="K200" s="10"/>
    </row>
    <row r="201" spans="11:11" x14ac:dyDescent="0.25">
      <c r="K201" s="10"/>
    </row>
    <row r="202" spans="11:11" x14ac:dyDescent="0.25">
      <c r="K202" s="10"/>
    </row>
    <row r="203" spans="11:11" x14ac:dyDescent="0.25">
      <c r="K203" s="10"/>
    </row>
    <row r="204" spans="11:11" x14ac:dyDescent="0.25">
      <c r="K204" s="10"/>
    </row>
    <row r="205" spans="11:11" x14ac:dyDescent="0.25">
      <c r="K205" s="10"/>
    </row>
    <row r="206" spans="11:11" x14ac:dyDescent="0.25">
      <c r="K206" s="10"/>
    </row>
    <row r="207" spans="11:11" x14ac:dyDescent="0.25">
      <c r="K207" s="10"/>
    </row>
    <row r="208" spans="11:11" x14ac:dyDescent="0.25">
      <c r="K208" s="10"/>
    </row>
    <row r="209" spans="11:11" x14ac:dyDescent="0.25">
      <c r="K209" s="10"/>
    </row>
    <row r="210" spans="11:11" x14ac:dyDescent="0.25">
      <c r="K210" s="10"/>
    </row>
    <row r="211" spans="11:11" x14ac:dyDescent="0.25">
      <c r="K211" s="10"/>
    </row>
    <row r="212" spans="11:11" x14ac:dyDescent="0.25">
      <c r="K212" s="10"/>
    </row>
    <row r="213" spans="11:11" x14ac:dyDescent="0.25">
      <c r="K213" s="10"/>
    </row>
    <row r="214" spans="11:11" x14ac:dyDescent="0.25">
      <c r="K214" s="10"/>
    </row>
    <row r="215" spans="11:11" x14ac:dyDescent="0.25">
      <c r="K215" s="10"/>
    </row>
    <row r="216" spans="11:11" x14ac:dyDescent="0.25">
      <c r="K216" s="10"/>
    </row>
    <row r="217" spans="11:11" x14ac:dyDescent="0.25">
      <c r="K217" s="10"/>
    </row>
    <row r="218" spans="11:11" x14ac:dyDescent="0.25">
      <c r="K218" s="10"/>
    </row>
    <row r="219" spans="11:11" x14ac:dyDescent="0.25">
      <c r="K219" s="10"/>
    </row>
    <row r="220" spans="11:11" x14ac:dyDescent="0.25">
      <c r="K220" s="10"/>
    </row>
    <row r="221" spans="11:11" x14ac:dyDescent="0.25">
      <c r="K221" s="10"/>
    </row>
    <row r="222" spans="11:11" x14ac:dyDescent="0.25">
      <c r="K222" s="10"/>
    </row>
    <row r="223" spans="11:11" x14ac:dyDescent="0.25">
      <c r="K223" s="10"/>
    </row>
    <row r="224" spans="11:11" x14ac:dyDescent="0.25">
      <c r="K224" s="10"/>
    </row>
    <row r="225" spans="11:11" x14ac:dyDescent="0.25">
      <c r="K225" s="10"/>
    </row>
    <row r="226" spans="11:11" x14ac:dyDescent="0.25">
      <c r="K226" s="10"/>
    </row>
    <row r="227" spans="11:11" x14ac:dyDescent="0.25">
      <c r="K227" s="10"/>
    </row>
    <row r="228" spans="11:11" x14ac:dyDescent="0.25">
      <c r="K228" s="10"/>
    </row>
    <row r="229" spans="11:11" x14ac:dyDescent="0.25">
      <c r="K229" s="10"/>
    </row>
    <row r="230" spans="11:11" x14ac:dyDescent="0.25">
      <c r="K230" s="10"/>
    </row>
    <row r="231" spans="11:11" x14ac:dyDescent="0.25">
      <c r="K231" s="10"/>
    </row>
    <row r="232" spans="11:11" x14ac:dyDescent="0.25">
      <c r="K232" s="10"/>
    </row>
    <row r="233" spans="11:11" x14ac:dyDescent="0.25">
      <c r="K233" s="10"/>
    </row>
    <row r="234" spans="11:11" x14ac:dyDescent="0.25">
      <c r="K234" s="10"/>
    </row>
    <row r="235" spans="11:11" x14ac:dyDescent="0.25">
      <c r="K235" s="10"/>
    </row>
    <row r="236" spans="11:11" x14ac:dyDescent="0.25">
      <c r="K236" s="10"/>
    </row>
    <row r="237" spans="11:11" x14ac:dyDescent="0.25">
      <c r="K237" s="10"/>
    </row>
    <row r="238" spans="11:11" x14ac:dyDescent="0.25">
      <c r="K238" s="10"/>
    </row>
    <row r="239" spans="11:11" x14ac:dyDescent="0.25">
      <c r="K239" s="10"/>
    </row>
    <row r="240" spans="11:11" x14ac:dyDescent="0.25">
      <c r="K240" s="10"/>
    </row>
    <row r="241" spans="11:11" x14ac:dyDescent="0.25">
      <c r="K241" s="10"/>
    </row>
    <row r="242" spans="11:11" x14ac:dyDescent="0.25">
      <c r="K242" s="10"/>
    </row>
    <row r="243" spans="11:11" x14ac:dyDescent="0.25">
      <c r="K243" s="10"/>
    </row>
    <row r="244" spans="11:11" x14ac:dyDescent="0.25">
      <c r="K244" s="10"/>
    </row>
    <row r="245" spans="11:11" x14ac:dyDescent="0.25">
      <c r="K245" s="10"/>
    </row>
    <row r="246" spans="11:11" x14ac:dyDescent="0.25">
      <c r="K246" s="10"/>
    </row>
    <row r="247" spans="11:11" x14ac:dyDescent="0.25">
      <c r="K247" s="10"/>
    </row>
    <row r="248" spans="11:11" x14ac:dyDescent="0.25">
      <c r="K248" s="10"/>
    </row>
    <row r="249" spans="11:11" x14ac:dyDescent="0.25">
      <c r="K249" s="10"/>
    </row>
    <row r="250" spans="11:11" x14ac:dyDescent="0.25">
      <c r="K250" s="10"/>
    </row>
    <row r="251" spans="11:11" x14ac:dyDescent="0.25">
      <c r="K251" s="10"/>
    </row>
    <row r="252" spans="11:11" x14ac:dyDescent="0.25">
      <c r="K252" s="10"/>
    </row>
    <row r="253" spans="11:11" x14ac:dyDescent="0.25">
      <c r="K253" s="10"/>
    </row>
    <row r="254" spans="11:11" x14ac:dyDescent="0.25">
      <c r="K254" s="10"/>
    </row>
    <row r="255" spans="11:11" x14ac:dyDescent="0.25">
      <c r="K255" s="10"/>
    </row>
    <row r="256" spans="11:11" x14ac:dyDescent="0.25">
      <c r="K256" s="10"/>
    </row>
    <row r="257" spans="11:11" x14ac:dyDescent="0.25">
      <c r="K257" s="10"/>
    </row>
    <row r="258" spans="11:11" x14ac:dyDescent="0.25">
      <c r="K258" s="10"/>
    </row>
    <row r="259" spans="11:11" x14ac:dyDescent="0.25">
      <c r="K259" s="10"/>
    </row>
    <row r="260" spans="11:11" x14ac:dyDescent="0.25">
      <c r="K260" s="10"/>
    </row>
    <row r="261" spans="11:11" x14ac:dyDescent="0.25">
      <c r="K261" s="10"/>
    </row>
    <row r="262" spans="11:11" x14ac:dyDescent="0.25">
      <c r="K262" s="10"/>
    </row>
    <row r="263" spans="11:11" x14ac:dyDescent="0.25">
      <c r="K263" s="10"/>
    </row>
    <row r="264" spans="11:11" x14ac:dyDescent="0.25">
      <c r="K264" s="10"/>
    </row>
    <row r="265" spans="11:11" x14ac:dyDescent="0.25">
      <c r="K265" s="10"/>
    </row>
    <row r="266" spans="11:11" x14ac:dyDescent="0.25">
      <c r="K266" s="10"/>
    </row>
    <row r="267" spans="11:11" x14ac:dyDescent="0.25">
      <c r="K267" s="10"/>
    </row>
    <row r="268" spans="11:11" x14ac:dyDescent="0.25">
      <c r="K268" s="10"/>
    </row>
    <row r="269" spans="11:11" x14ac:dyDescent="0.25">
      <c r="K269" s="10"/>
    </row>
    <row r="270" spans="11:11" x14ac:dyDescent="0.25">
      <c r="K270" s="10"/>
    </row>
    <row r="271" spans="11:11" x14ac:dyDescent="0.25">
      <c r="K271" s="10"/>
    </row>
  </sheetData>
  <autoFilter ref="B4:L72" xr:uid="{6BF30C37-7F69-42D7-92F7-6FFB6AE75AC1}">
    <sortState xmlns:xlrd2="http://schemas.microsoft.com/office/spreadsheetml/2017/richdata2" ref="B5:L85">
      <sortCondition ref="I4:I72"/>
    </sortState>
  </autoFilter>
  <mergeCells count="1">
    <mergeCell ref="B2:L2"/>
  </mergeCells>
  <hyperlinks>
    <hyperlink ref="K5" r:id="rId1" xr:uid="{779208F9-7B26-4514-A065-64DF3CD4364E}"/>
    <hyperlink ref="K7" r:id="rId2" xr:uid="{A3C01FA6-A1B3-4F4B-BC47-7790F20B06E2}"/>
    <hyperlink ref="K8" r:id="rId3" xr:uid="{4DEC6FBC-900A-40A0-9DE8-FB4EA52169BA}"/>
    <hyperlink ref="K9" r:id="rId4" xr:uid="{4020EEFE-3AFB-4AD4-B6BD-5D312381A27D}"/>
    <hyperlink ref="K10" r:id="rId5" xr:uid="{21E6CBC3-12BF-4DE5-B20C-EB333B0C2797}"/>
    <hyperlink ref="K11" r:id="rId6" xr:uid="{D1078CD6-3D84-405B-99A4-F2424C7A9C1B}"/>
    <hyperlink ref="K13" r:id="rId7" xr:uid="{3AAAD36D-B5A4-40DD-B213-D4AC79EB9C89}"/>
    <hyperlink ref="K14" r:id="rId8" xr:uid="{BD0B262B-534C-4B47-BFC3-F70C78907262}"/>
    <hyperlink ref="K17" r:id="rId9" xr:uid="{E1BB59B2-6DF3-472B-84A8-797CCCB8D807}"/>
    <hyperlink ref="K18" r:id="rId10" xr:uid="{01521AA0-E3C6-4C4A-B6CB-47962D47E576}"/>
    <hyperlink ref="K19" r:id="rId11" xr:uid="{412188C7-D181-4016-AB91-77592102A2A1}"/>
    <hyperlink ref="K20" r:id="rId12" xr:uid="{8F4E2689-18AC-4E63-A729-DD8701675375}"/>
    <hyperlink ref="K21" r:id="rId13" xr:uid="{3E0B0234-742A-4811-BC50-674E2F19B9D0}"/>
    <hyperlink ref="K22" r:id="rId14" xr:uid="{95D202B2-6D46-4409-BB08-119BD8870EC3}"/>
    <hyperlink ref="K16" r:id="rId15" xr:uid="{01F46E77-105F-403D-90D2-AEB8E7CCC4CB}"/>
    <hyperlink ref="K12" r:id="rId16" xr:uid="{1129F628-00EB-4505-AB11-4AFE0D61B6ED}"/>
  </hyperlinks>
  <printOptions headings="1" gridLines="1"/>
  <pageMargins left="0.7" right="0.7" top="0.75" bottom="0.75" header="0.3" footer="0.3"/>
  <pageSetup scale="73" fitToHeight="0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Cabochons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Cook</dc:creator>
  <cp:lastModifiedBy>Nathaniel</cp:lastModifiedBy>
  <dcterms:created xsi:type="dcterms:W3CDTF">2020-08-01T20:42:42Z</dcterms:created>
  <dcterms:modified xsi:type="dcterms:W3CDTF">2022-08-19T19:28:44Z</dcterms:modified>
</cp:coreProperties>
</file>